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INF CONTABLE\"/>
    </mc:Choice>
  </mc:AlternateContent>
  <bookViews>
    <workbookView xWindow="0" yWindow="0" windowWidth="28800" windowHeight="12435"/>
  </bookViews>
  <sheets>
    <sheet name="EFE" sheetId="2" r:id="rId1"/>
  </sheets>
  <definedNames>
    <definedName name="_xlnm._FilterDatabase" localSheetId="0" hidden="1">EFE!#REF!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5" i="2" l="1"/>
  <c r="B55" i="2"/>
  <c r="B54" i="2" s="1"/>
  <c r="C54" i="2"/>
  <c r="C49" i="2"/>
  <c r="B49" i="2"/>
  <c r="C48" i="2"/>
  <c r="C59" i="2" s="1"/>
  <c r="B48" i="2"/>
  <c r="B59" i="2" s="1"/>
  <c r="B61" i="2" s="1"/>
  <c r="C41" i="2"/>
  <c r="C45" i="2" s="1"/>
  <c r="B41" i="2"/>
  <c r="B45" i="2" s="1"/>
  <c r="C36" i="2"/>
  <c r="B36" i="2"/>
  <c r="C16" i="2"/>
  <c r="B16" i="2"/>
  <c r="C4" i="2"/>
  <c r="C33" i="2" s="1"/>
  <c r="B4" i="2"/>
  <c r="B33" i="2" s="1"/>
  <c r="C61" i="2" l="1"/>
  <c r="C2" i="2"/>
</calcChain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<sst xmlns="http://schemas.openxmlformats.org/spreadsheetml/2006/main" count="58" uniqueCount="50">
  <si>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</si>
  <si>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</si>
  <si>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</si>
  <si>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</si>
  <si>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</si>
  <si>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</si>
  <si>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</si>
  <si>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</si>
  <si>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</si>
  <si>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</si>
  <si>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</si>
  <si>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</si>
  <si>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</si>
  <si>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</si>
  <si>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</si>
  <si>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</si>
  <si>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</si>
  <si>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</si>
  <si>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</si>
  <si>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</si>
  <si>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</si>
  <si>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</si>
  <si>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</si>
  <si>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</si>
  <si>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</si>
  <si>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</si>
  <si>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</si>
  <si>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</si>
  <si>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</si>
  <si>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</si>
  <si>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</si>
  <si>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</si>
  <si>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</si>
  <si>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</si>
  <si>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</si>
  <si>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</si>
  <si>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</si>
  <si>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</si>
  <si>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</si>
  <si>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</si>
  <si>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</si>
  <si>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</si>
  <si>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</si>
  <si>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</si>
  <si>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</si>
  <si>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</si>
  <si>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</si>
  <si>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</si>
  <si>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</si>
  <si>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INSTITUTO TECNOLOGICO SUPERIOR DE SALVATIERRA
Estado de Flujos de Efectivo
Del 1 de Enero al 31 de Marzo 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</si>
</sst>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 indent="3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6" fillId="0" borderId="0" xfId="0" applyFont="1" applyAlignment="1">
      <alignment horizontal="left" wrapText="1" inden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8"/>
  <sheetViews>
    <sheetView tabSelected="1" zoomScaleNormal="100" workbookViewId="0">
      <selection activeCell="G27" sqref="G27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5" t="s">
        <v>49</v>
      </c>
      <c r="B1" s="16"/>
      <c r="C1" s="17"/>
    </row>
    <row r="2" spans="1:3" ht="15" customHeight="1" x14ac:dyDescent="0.2">
      <c r="A2" s="3" t="s">
        <v>0</v>
      </c>
      <c r="B2" s="2">
        <v>2025</v>
      </c>
      <c r="C2" s="2">
        <f>B2-1</f>
        <v>2024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7">
        <f>SUM(B5:B14)</f>
        <v>16873840.449999999</v>
      </c>
      <c r="C4" s="7">
        <f>SUM(C5:C14)</f>
        <v>51178167.620000005</v>
      </c>
    </row>
    <row r="5" spans="1:3" ht="11.25" customHeight="1" x14ac:dyDescent="0.2">
      <c r="A5" s="8" t="s">
        <v>3</v>
      </c>
      <c r="B5" s="9">
        <v>0</v>
      </c>
      <c r="C5" s="9">
        <v>0</v>
      </c>
    </row>
    <row r="6" spans="1:3" ht="11.25" customHeight="1" x14ac:dyDescent="0.2">
      <c r="A6" s="8" t="s">
        <v>4</v>
      </c>
      <c r="B6" s="9">
        <v>0</v>
      </c>
      <c r="C6" s="9">
        <v>0</v>
      </c>
    </row>
    <row r="7" spans="1:3" ht="11.25" customHeight="1" x14ac:dyDescent="0.2">
      <c r="A7" s="8" t="s">
        <v>5</v>
      </c>
      <c r="B7" s="9">
        <v>0</v>
      </c>
      <c r="C7" s="9">
        <v>0</v>
      </c>
    </row>
    <row r="8" spans="1:3" ht="11.25" customHeight="1" x14ac:dyDescent="0.2">
      <c r="A8" s="8" t="s">
        <v>6</v>
      </c>
      <c r="B8" s="9">
        <v>0</v>
      </c>
      <c r="C8" s="9">
        <v>0</v>
      </c>
    </row>
    <row r="9" spans="1:3" ht="11.25" customHeight="1" x14ac:dyDescent="0.2">
      <c r="A9" s="8" t="s">
        <v>7</v>
      </c>
      <c r="B9" s="9">
        <v>0</v>
      </c>
      <c r="C9" s="9">
        <v>0</v>
      </c>
    </row>
    <row r="10" spans="1:3" ht="11.25" customHeight="1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1672305.06</v>
      </c>
      <c r="C11" s="9">
        <v>4290734.1399999997</v>
      </c>
    </row>
    <row r="12" spans="1:3" ht="22.5" x14ac:dyDescent="0.2">
      <c r="A12" s="8" t="s">
        <v>10</v>
      </c>
      <c r="B12" s="9">
        <v>5667731.8600000003</v>
      </c>
      <c r="C12" s="9">
        <v>23169090.100000001</v>
      </c>
    </row>
    <row r="13" spans="1:3" ht="11.25" customHeight="1" x14ac:dyDescent="0.2">
      <c r="A13" s="8" t="s">
        <v>11</v>
      </c>
      <c r="B13" s="9">
        <v>9533803.5299999993</v>
      </c>
      <c r="C13" s="9">
        <v>23718343.379999999</v>
      </c>
    </row>
    <row r="14" spans="1:3" ht="11.25" customHeight="1" x14ac:dyDescent="0.2">
      <c r="A14" s="8" t="s">
        <v>12</v>
      </c>
      <c r="B14" s="9">
        <v>0</v>
      </c>
      <c r="C14" s="9">
        <v>0</v>
      </c>
    </row>
    <row r="15" spans="1:3" ht="11.25" customHeight="1" x14ac:dyDescent="0.2">
      <c r="A15" s="10"/>
      <c r="B15" s="5"/>
      <c r="C15" s="5"/>
    </row>
    <row r="16" spans="1:3" ht="11.25" customHeight="1" x14ac:dyDescent="0.2">
      <c r="A16" s="6" t="s">
        <v>13</v>
      </c>
      <c r="B16" s="7">
        <f>SUM(B17:B32)</f>
        <v>8964571.4800000004</v>
      </c>
      <c r="C16" s="7">
        <f>SUM(C17:C32)</f>
        <v>40942060.82</v>
      </c>
    </row>
    <row r="17" spans="1:3" ht="11.25" customHeight="1" x14ac:dyDescent="0.2">
      <c r="A17" s="8" t="s">
        <v>14</v>
      </c>
      <c r="B17" s="9">
        <v>7721430.8099999996</v>
      </c>
      <c r="C17" s="9">
        <v>34140665.670000002</v>
      </c>
    </row>
    <row r="18" spans="1:3" ht="11.25" customHeight="1" x14ac:dyDescent="0.2">
      <c r="A18" s="8" t="s">
        <v>15</v>
      </c>
      <c r="B18" s="9">
        <v>87002.78</v>
      </c>
      <c r="C18" s="9">
        <v>863261.53</v>
      </c>
    </row>
    <row r="19" spans="1:3" ht="11.25" customHeight="1" x14ac:dyDescent="0.2">
      <c r="A19" s="8" t="s">
        <v>16</v>
      </c>
      <c r="B19" s="9">
        <v>1081137.8899999999</v>
      </c>
      <c r="C19" s="9">
        <v>5644062.6200000001</v>
      </c>
    </row>
    <row r="20" spans="1:3" ht="11.25" customHeight="1" x14ac:dyDescent="0.2">
      <c r="A20" s="8" t="s">
        <v>17</v>
      </c>
      <c r="B20" s="9">
        <v>0</v>
      </c>
      <c r="C20" s="9">
        <v>0</v>
      </c>
    </row>
    <row r="21" spans="1:3" ht="11.25" customHeight="1" x14ac:dyDescent="0.2">
      <c r="A21" s="8" t="s">
        <v>18</v>
      </c>
      <c r="B21" s="9">
        <v>0</v>
      </c>
      <c r="C21" s="9">
        <v>0</v>
      </c>
    </row>
    <row r="22" spans="1:3" ht="11.25" customHeight="1" x14ac:dyDescent="0.2">
      <c r="A22" s="8" t="s">
        <v>19</v>
      </c>
      <c r="B22" s="9">
        <v>0</v>
      </c>
      <c r="C22" s="9">
        <v>0</v>
      </c>
    </row>
    <row r="23" spans="1:3" ht="11.25" customHeight="1" x14ac:dyDescent="0.2">
      <c r="A23" s="8" t="s">
        <v>20</v>
      </c>
      <c r="B23" s="9">
        <v>75000</v>
      </c>
      <c r="C23" s="9">
        <v>294071</v>
      </c>
    </row>
    <row r="24" spans="1:3" ht="11.25" customHeight="1" x14ac:dyDescent="0.2">
      <c r="A24" s="8" t="s">
        <v>21</v>
      </c>
      <c r="B24" s="9">
        <v>0</v>
      </c>
      <c r="C24" s="9">
        <v>0</v>
      </c>
    </row>
    <row r="25" spans="1:3" ht="11.25" customHeight="1" x14ac:dyDescent="0.2">
      <c r="A25" s="8" t="s">
        <v>22</v>
      </c>
      <c r="B25" s="9">
        <v>0</v>
      </c>
      <c r="C25" s="9">
        <v>0</v>
      </c>
    </row>
    <row r="26" spans="1:3" ht="11.25" customHeight="1" x14ac:dyDescent="0.2">
      <c r="A26" s="8" t="s">
        <v>23</v>
      </c>
      <c r="B26" s="9">
        <v>0</v>
      </c>
      <c r="C26" s="9">
        <v>0</v>
      </c>
    </row>
    <row r="27" spans="1:3" ht="11.25" customHeight="1" x14ac:dyDescent="0.2">
      <c r="A27" s="8" t="s">
        <v>24</v>
      </c>
      <c r="B27" s="9">
        <v>0</v>
      </c>
      <c r="C27" s="9">
        <v>0</v>
      </c>
    </row>
    <row r="28" spans="1:3" ht="11.25" customHeight="1" x14ac:dyDescent="0.2">
      <c r="A28" s="8" t="s">
        <v>25</v>
      </c>
      <c r="B28" s="9">
        <v>0</v>
      </c>
      <c r="C28" s="9">
        <v>0</v>
      </c>
    </row>
    <row r="29" spans="1:3" ht="11.25" customHeight="1" x14ac:dyDescent="0.2">
      <c r="A29" s="8" t="s">
        <v>26</v>
      </c>
      <c r="B29" s="9">
        <v>0</v>
      </c>
      <c r="C29" s="9">
        <v>0</v>
      </c>
    </row>
    <row r="30" spans="1:3" ht="11.25" customHeight="1" x14ac:dyDescent="0.2">
      <c r="A30" s="8" t="s">
        <v>27</v>
      </c>
      <c r="B30" s="9">
        <v>0</v>
      </c>
      <c r="C30" s="9">
        <v>0</v>
      </c>
    </row>
    <row r="31" spans="1:3" ht="11.25" customHeight="1" x14ac:dyDescent="0.2">
      <c r="A31" s="8" t="s">
        <v>28</v>
      </c>
      <c r="B31" s="9">
        <v>0</v>
      </c>
      <c r="C31" s="9">
        <v>0</v>
      </c>
    </row>
    <row r="32" spans="1:3" ht="11.25" customHeight="1" x14ac:dyDescent="0.2">
      <c r="A32" s="8" t="s">
        <v>29</v>
      </c>
      <c r="B32" s="9">
        <v>0</v>
      </c>
      <c r="C32" s="9">
        <v>0</v>
      </c>
    </row>
    <row r="33" spans="1:3" ht="11.25" customHeight="1" x14ac:dyDescent="0.2">
      <c r="A33" s="4" t="s">
        <v>30</v>
      </c>
      <c r="B33" s="7">
        <f>B4-B16</f>
        <v>7909268.9699999988</v>
      </c>
      <c r="C33" s="7">
        <f>C4-C16</f>
        <v>10236106.800000004</v>
      </c>
    </row>
    <row r="34" spans="1:3" ht="11.25" customHeight="1" x14ac:dyDescent="0.2">
      <c r="A34" s="11"/>
      <c r="B34" s="5"/>
      <c r="C34" s="5"/>
    </row>
    <row r="35" spans="1:3" ht="11.25" customHeight="1" x14ac:dyDescent="0.2">
      <c r="A35" s="4" t="s">
        <v>31</v>
      </c>
      <c r="B35" s="5"/>
      <c r="C35" s="5"/>
    </row>
    <row r="36" spans="1:3" ht="11.25" customHeight="1" x14ac:dyDescent="0.2">
      <c r="A36" s="6" t="s">
        <v>2</v>
      </c>
      <c r="B36" s="7">
        <f>SUM(B37:B39)</f>
        <v>0</v>
      </c>
      <c r="C36" s="7">
        <f>SUM(C37:C39)</f>
        <v>0</v>
      </c>
    </row>
    <row r="37" spans="1:3" ht="11.25" customHeight="1" x14ac:dyDescent="0.2">
      <c r="A37" s="8" t="s">
        <v>32</v>
      </c>
      <c r="B37" s="9">
        <v>0</v>
      </c>
      <c r="C37" s="9">
        <v>0</v>
      </c>
    </row>
    <row r="38" spans="1:3" ht="11.25" customHeight="1" x14ac:dyDescent="0.2">
      <c r="A38" s="8" t="s">
        <v>33</v>
      </c>
      <c r="B38" s="9">
        <v>0</v>
      </c>
      <c r="C38" s="9">
        <v>0</v>
      </c>
    </row>
    <row r="39" spans="1:3" ht="11.25" customHeight="1" x14ac:dyDescent="0.2">
      <c r="A39" s="8" t="s">
        <v>34</v>
      </c>
      <c r="B39" s="9">
        <v>0</v>
      </c>
      <c r="C39" s="9">
        <v>0</v>
      </c>
    </row>
    <row r="40" spans="1:3" ht="11.25" customHeight="1" x14ac:dyDescent="0.2">
      <c r="A40" s="10"/>
      <c r="B40" s="5"/>
      <c r="C40" s="5"/>
    </row>
    <row r="41" spans="1:3" ht="11.25" customHeight="1" x14ac:dyDescent="0.2">
      <c r="A41" s="6" t="s">
        <v>13</v>
      </c>
      <c r="B41" s="7">
        <f>SUM(B42:B44)</f>
        <v>0</v>
      </c>
      <c r="C41" s="7">
        <f>SUM(C42:C44)</f>
        <v>3480</v>
      </c>
    </row>
    <row r="42" spans="1:3" ht="11.25" customHeight="1" x14ac:dyDescent="0.2">
      <c r="A42" s="8" t="s">
        <v>32</v>
      </c>
      <c r="B42" s="9">
        <v>0</v>
      </c>
      <c r="C42" s="9">
        <v>0</v>
      </c>
    </row>
    <row r="43" spans="1:3" ht="11.25" customHeight="1" x14ac:dyDescent="0.2">
      <c r="A43" s="8" t="s">
        <v>33</v>
      </c>
      <c r="B43" s="9">
        <v>0</v>
      </c>
      <c r="C43" s="9">
        <v>3480</v>
      </c>
    </row>
    <row r="44" spans="1:3" ht="11.25" customHeight="1" x14ac:dyDescent="0.2">
      <c r="A44" s="8" t="s">
        <v>35</v>
      </c>
      <c r="B44" s="9">
        <v>0</v>
      </c>
      <c r="C44" s="9">
        <v>0</v>
      </c>
    </row>
    <row r="45" spans="1:3" ht="11.25" customHeight="1" x14ac:dyDescent="0.2">
      <c r="A45" s="4" t="s">
        <v>36</v>
      </c>
      <c r="B45" s="7">
        <f>B36-B41</f>
        <v>0</v>
      </c>
      <c r="C45" s="7">
        <f>C36-C41</f>
        <v>-3480</v>
      </c>
    </row>
    <row r="46" spans="1:3" ht="11.25" customHeight="1" x14ac:dyDescent="0.2">
      <c r="A46" s="11"/>
      <c r="B46" s="5"/>
      <c r="C46" s="5"/>
    </row>
    <row r="47" spans="1:3" ht="11.25" customHeight="1" x14ac:dyDescent="0.2">
      <c r="A47" s="4" t="s">
        <v>37</v>
      </c>
      <c r="B47" s="5"/>
      <c r="C47" s="5"/>
    </row>
    <row r="48" spans="1:3" ht="11.25" customHeight="1" x14ac:dyDescent="0.2">
      <c r="A48" s="6" t="s">
        <v>2</v>
      </c>
      <c r="B48" s="7">
        <f>SUM(B49+B52)</f>
        <v>0</v>
      </c>
      <c r="C48" s="7">
        <f>SUM(C49+C52)</f>
        <v>0</v>
      </c>
    </row>
    <row r="49" spans="1:3" ht="11.25" customHeight="1" x14ac:dyDescent="0.2">
      <c r="A49" s="8" t="s">
        <v>38</v>
      </c>
      <c r="B49" s="9">
        <f>B50+B51</f>
        <v>0</v>
      </c>
      <c r="C49" s="9">
        <f>C50+C51</f>
        <v>0</v>
      </c>
    </row>
    <row r="50" spans="1:3" ht="11.25" customHeight="1" x14ac:dyDescent="0.2">
      <c r="A50" s="8" t="s">
        <v>39</v>
      </c>
      <c r="B50" s="9">
        <v>0</v>
      </c>
      <c r="C50" s="9">
        <v>0</v>
      </c>
    </row>
    <row r="51" spans="1:3" ht="11.25" customHeight="1" x14ac:dyDescent="0.2">
      <c r="A51" s="8" t="s">
        <v>40</v>
      </c>
      <c r="B51" s="9">
        <v>0</v>
      </c>
      <c r="C51" s="9">
        <v>0</v>
      </c>
    </row>
    <row r="52" spans="1:3" ht="11.25" customHeight="1" x14ac:dyDescent="0.2">
      <c r="A52" s="8" t="s">
        <v>41</v>
      </c>
      <c r="B52" s="9">
        <v>0</v>
      </c>
      <c r="C52" s="9">
        <v>0</v>
      </c>
    </row>
    <row r="53" spans="1:3" ht="11.25" customHeight="1" x14ac:dyDescent="0.2">
      <c r="A53" s="10"/>
      <c r="B53" s="5"/>
      <c r="C53" s="5"/>
    </row>
    <row r="54" spans="1:3" ht="11.25" customHeight="1" x14ac:dyDescent="0.2">
      <c r="A54" s="6" t="s">
        <v>13</v>
      </c>
      <c r="B54" s="7">
        <f>SUM(B55+B58)</f>
        <v>9368278.0899999999</v>
      </c>
      <c r="C54" s="7">
        <f>SUM(C55+C58)</f>
        <v>4851042.34</v>
      </c>
    </row>
    <row r="55" spans="1:3" ht="11.25" customHeight="1" x14ac:dyDescent="0.2">
      <c r="A55" s="8" t="s">
        <v>42</v>
      </c>
      <c r="B55" s="9">
        <f>SUM(B56+B57)</f>
        <v>0</v>
      </c>
      <c r="C55" s="9">
        <f>SUM(C56+C57)</f>
        <v>0</v>
      </c>
    </row>
    <row r="56" spans="1:3" ht="11.25" customHeight="1" x14ac:dyDescent="0.2">
      <c r="A56" s="8" t="s">
        <v>39</v>
      </c>
      <c r="B56" s="9">
        <v>0</v>
      </c>
      <c r="C56" s="9">
        <v>0</v>
      </c>
    </row>
    <row r="57" spans="1:3" ht="11.25" customHeight="1" x14ac:dyDescent="0.2">
      <c r="A57" s="8" t="s">
        <v>40</v>
      </c>
      <c r="B57" s="9">
        <v>0</v>
      </c>
      <c r="C57" s="9">
        <v>0</v>
      </c>
    </row>
    <row r="58" spans="1:3" ht="11.25" customHeight="1" x14ac:dyDescent="0.2">
      <c r="A58" s="8" t="s">
        <v>43</v>
      </c>
      <c r="B58" s="9">
        <v>9368278.0899999999</v>
      </c>
      <c r="C58" s="9">
        <v>4851042.34</v>
      </c>
    </row>
    <row r="59" spans="1:3" ht="11.25" customHeight="1" x14ac:dyDescent="0.2">
      <c r="A59" s="4" t="s">
        <v>44</v>
      </c>
      <c r="B59" s="7">
        <f>B48-B54</f>
        <v>-9368278.0899999999</v>
      </c>
      <c r="C59" s="7">
        <f>C48-C54</f>
        <v>-4851042.34</v>
      </c>
    </row>
    <row r="60" spans="1:3" ht="11.25" customHeight="1" x14ac:dyDescent="0.2">
      <c r="A60" s="11"/>
      <c r="B60" s="5"/>
      <c r="C60" s="5"/>
    </row>
    <row r="61" spans="1:3" ht="11.25" customHeight="1" x14ac:dyDescent="0.2">
      <c r="A61" s="4" t="s">
        <v>45</v>
      </c>
      <c r="B61" s="7">
        <f>B59+B45+B33</f>
        <v>-1459009.120000001</v>
      </c>
      <c r="C61" s="7">
        <f>C59+C45+C33</f>
        <v>5381584.4600000046</v>
      </c>
    </row>
    <row r="62" spans="1:3" ht="11.25" customHeight="1" x14ac:dyDescent="0.2">
      <c r="A62" s="11"/>
      <c r="B62" s="5"/>
      <c r="C62" s="5"/>
    </row>
    <row r="63" spans="1:3" ht="11.25" customHeight="1" x14ac:dyDescent="0.2">
      <c r="A63" s="4" t="s">
        <v>46</v>
      </c>
      <c r="B63" s="7">
        <v>22887237.300000001</v>
      </c>
      <c r="C63" s="7">
        <v>17505652.84</v>
      </c>
    </row>
    <row r="64" spans="1:3" ht="11.25" customHeight="1" x14ac:dyDescent="0.2">
      <c r="A64" s="11"/>
      <c r="B64" s="5"/>
      <c r="C64" s="5"/>
    </row>
    <row r="65" spans="1:3" ht="11.25" customHeight="1" x14ac:dyDescent="0.2">
      <c r="A65" s="4" t="s">
        <v>47</v>
      </c>
      <c r="B65" s="7">
        <v>21428228.18</v>
      </c>
      <c r="C65" s="7">
        <v>22887237.300000001</v>
      </c>
    </row>
    <row r="66" spans="1:3" ht="11.25" customHeight="1" x14ac:dyDescent="0.2">
      <c r="A66" s="12"/>
      <c r="B66" s="13"/>
      <c r="C66" s="14"/>
    </row>
    <row r="67" spans="1:3" ht="5.25" customHeight="1" x14ac:dyDescent="0.2"/>
    <row r="68" spans="1:3" x14ac:dyDescent="0.2">
      <c r="A68" s="18" t="s">
        <v>48</v>
      </c>
      <c r="B68" s="19"/>
      <c r="C68" s="19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purl.org/dc/elements/1.1/"/>
    <ds:schemaRef ds:uri="0c865bf4-0f22-4e4d-b041-7b0c1657e5a8"/>
    <ds:schemaRef ds:uri="http://www.w3.org/XML/1998/namespace"/>
    <ds:schemaRef ds:uri="6aa8a68a-ab09-4ac8-a697-fdce915bc567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367AAA-F635-4A94-B040-264F71960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2012-12-11T20:31:36Z</dcterms:created>
  <dcterms:modified xsi:type="dcterms:W3CDTF">2025-04-28T21:32:27Z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